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unbook" sheetId="2" state="visible" r:id="rId2"/>
    <sheet xmlns:r="http://schemas.openxmlformats.org/officeDocument/2006/relationships" name="Go or no-go" sheetId="3" state="visible" r:id="rId3"/>
    <sheet xmlns:r="http://schemas.openxmlformats.org/officeDocument/2006/relationships" name="Seats" sheetId="4" state="visible" r:id="rId4"/>
  </sheets>
  <definedNames>
    <definedName name="_xlnm._FilterDatabase" localSheetId="1" hidden="1">'Runbook'!$A$9:$Q$35</definedName>
    <definedName name="_xlnm.Print_Titles" localSheetId="1">'Runbook'!$9:$9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d d mmm yyyy hh:mm"/>
    <numFmt numFmtId="165" formatCode="ddd d mmm yyyy"/>
    <numFmt numFmtId="166" formatCode="+0;-0;0"/>
    <numFmt numFmtId="167" formatCode="ddd d mmm hh:mm"/>
    <numFmt numFmtId="168" formatCode="$#,##0"/>
  </numFmts>
  <fonts count="14">
    <font>
      <name val="Calibri"/>
      <family val="2"/>
      <color theme="1"/>
      <sz val="11"/>
      <scheme val="minor"/>
    </font>
    <font>
      <name val="Calibri"/>
      <b val="1"/>
      <color rgb="00341423"/>
      <sz val="22"/>
    </font>
    <font>
      <name val="Calibri"/>
      <color rgb="006E5D65"/>
      <sz val="11"/>
    </font>
    <font>
      <name val="Calibri"/>
      <b val="1"/>
      <color rgb="00FFFFFF"/>
      <sz val="12"/>
    </font>
    <font>
      <name val="Calibri"/>
      <b val="1"/>
      <color rgb="00341423"/>
      <sz val="11"/>
    </font>
    <font>
      <name val="Calibri"/>
      <color rgb="0044303A"/>
      <sz val="11"/>
    </font>
    <font>
      <name val="Calibri"/>
      <b val="1"/>
      <color rgb="00341423"/>
      <sz val="18"/>
    </font>
    <font>
      <name val="Calibri"/>
      <color rgb="006E5D65"/>
      <sz val="10"/>
    </font>
    <font>
      <name val="Calibri"/>
      <b val="1"/>
      <color rgb="00341423"/>
      <sz val="10"/>
    </font>
    <font>
      <name val="Calibri"/>
      <color rgb="00341423"/>
      <sz val="11"/>
    </font>
    <font>
      <name val="Calibri"/>
      <b val="1"/>
      <color rgb="00FFFFFF"/>
      <sz val="10"/>
    </font>
    <font>
      <name val="Calibri"/>
      <color rgb="0044303A"/>
      <sz val="10"/>
    </font>
    <font>
      <name val="Calibri"/>
      <i val="1"/>
      <color rgb="006E5D65"/>
      <sz val="10"/>
    </font>
    <font>
      <name val="Calibri"/>
      <color rgb="00341423"/>
      <sz val="10"/>
    </font>
  </fonts>
  <fills count="5">
    <fill>
      <patternFill/>
    </fill>
    <fill>
      <patternFill patternType="gray125"/>
    </fill>
    <fill>
      <patternFill patternType="solid">
        <fgColor rgb="00471B30"/>
        <bgColor rgb="00471B30"/>
      </patternFill>
    </fill>
    <fill>
      <patternFill patternType="solid">
        <fgColor rgb="00EDE5CC"/>
        <bgColor rgb="00EDE5CC"/>
      </patternFill>
    </fill>
    <fill>
      <patternFill patternType="solid">
        <fgColor rgb="00341423"/>
        <bgColor rgb="00341423"/>
      </patternFill>
    </fill>
  </fills>
  <borders count="7">
    <border>
      <left/>
      <right/>
      <top/>
      <bottom/>
      <diagonal/>
    </border>
    <border>
      <left style="thin">
        <color rgb="00CDCABD"/>
      </left>
      <right style="thin">
        <color rgb="00CDCABD"/>
      </right>
      <top style="thin">
        <color rgb="00CDCABD"/>
      </top>
      <bottom style="thin">
        <color rgb="00CDCABD"/>
      </bottom>
    </border>
    <border>
      <left/>
      <right/>
      <top style="thin">
        <color rgb="00CDCABD"/>
      </top>
      <bottom/>
      <diagonal/>
    </border>
    <border>
      <left/>
      <right style="thin">
        <color rgb="00CDCABD"/>
      </right>
      <top style="thin">
        <color rgb="00CDCABD"/>
      </top>
      <bottom/>
      <diagonal/>
    </border>
    <border>
      <left/>
      <right/>
      <top style="thin">
        <color rgb="00CDCABD"/>
      </top>
      <bottom style="thin">
        <color rgb="00CDCABD"/>
      </bottom>
      <diagonal/>
    </border>
    <border>
      <left/>
      <right style="thin">
        <color rgb="00CDCABD"/>
      </right>
      <top style="thin">
        <color rgb="00CDCABD"/>
      </top>
      <bottom style="thin">
        <color rgb="00CDCABD"/>
      </bottom>
      <diagonal/>
    </border>
    <border>
      <top style="medium">
        <color rgb="00341423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9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3" borderId="1" pivotButton="0" quotePrefix="0" xfId="0"/>
    <xf numFmtId="165" fontId="9" fillId="3" borderId="1" pivotButton="0" quotePrefix="0" xfId="0"/>
    <xf numFmtId="0" fontId="10" fillId="4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6" fontId="8" fillId="0" borderId="1" applyAlignment="1" pivotButton="0" quotePrefix="0" xfId="0">
      <alignment horizontal="center" vertical="top"/>
    </xf>
    <xf numFmtId="167" fontId="11" fillId="0" borderId="1" applyAlignment="1" pivotButton="0" quotePrefix="0" xfId="0">
      <alignment vertical="top" wrapText="1"/>
    </xf>
    <xf numFmtId="0" fontId="11" fillId="3" borderId="1" applyAlignment="1" pivotButton="0" quotePrefix="0" xfId="0">
      <alignment vertical="top" wrapText="1"/>
    </xf>
    <xf numFmtId="167" fontId="11" fillId="3" borderId="1" applyAlignment="1" pivotButton="0" quotePrefix="0" xfId="0">
      <alignment vertical="top" wrapText="1"/>
    </xf>
    <xf numFmtId="0" fontId="4" fillId="0" borderId="0" pivotButton="0" quotePrefix="0" xfId="0"/>
    <xf numFmtId="0" fontId="12" fillId="0" borderId="0" applyAlignment="1" pivotButton="0" quotePrefix="0" xfId="0">
      <alignment vertical="top" wrapText="1"/>
    </xf>
    <xf numFmtId="168" fontId="11" fillId="0" borderId="1" applyAlignment="1" pivotButton="0" quotePrefix="0" xfId="0">
      <alignment vertical="top" wrapText="1"/>
    </xf>
    <xf numFmtId="168" fontId="11" fillId="3" borderId="1" applyAlignment="1" pivotButton="0" quotePrefix="0" xfId="0">
      <alignment vertical="top" wrapText="1"/>
    </xf>
    <xf numFmtId="0" fontId="8" fillId="0" borderId="6" pivotButton="0" quotePrefix="0" xfId="0"/>
    <xf numFmtId="0" fontId="0" fillId="0" borderId="6" pivotButton="0" quotePrefix="0" xfId="0"/>
    <xf numFmtId="168" fontId="8" fillId="0" borderId="6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DDE8D2"/>
          <bgColor rgb="00DDE8D2"/>
        </patternFill>
      </fill>
    </dxf>
    <dxf>
      <fill>
        <patternFill patternType="solid">
          <fgColor rgb="00F6E7B4"/>
          <bgColor rgb="00F6E7B4"/>
        </patternFill>
      </fill>
    </dxf>
    <dxf>
      <font>
        <name val="Calibri"/>
        <b val="1"/>
        <color rgb="008F1F28"/>
      </font>
      <fill>
        <patternFill patternType="solid">
          <fgColor rgb="00F3C9BE"/>
          <bgColor rgb="00F3C9BE"/>
        </patternFill>
      </fill>
    </dxf>
    <dxf>
      <fill>
        <patternFill patternType="solid">
          <fgColor rgb="00E5E4DB"/>
          <bgColor rgb="00E5E4DB"/>
        </patternFill>
      </fill>
    </dxf>
    <dxf>
      <font>
        <name val="Calibri"/>
        <b val="1"/>
        <color rgb="00FFFFFF"/>
      </font>
      <fill>
        <patternFill patternType="solid">
          <fgColor rgb="00341423"/>
          <bgColor rgb="00341423"/>
        </patternFill>
      </fill>
    </dxf>
    <dxf>
      <font>
        <name val="Calibri"/>
        <b val="1"/>
        <color rgb="00341423"/>
      </font>
      <fill>
        <patternFill patternType="solid">
          <fgColor rgb="00FBD9B8"/>
          <bgColor rgb="00FBD9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2" customWidth="1" min="3" max="3"/>
  </cols>
  <sheetData>
    <row r="2">
      <c r="B2" s="1" t="inlineStr">
        <is>
          <t>ERP Cutover Plan Template</t>
        </is>
      </c>
    </row>
    <row r="3" ht="32" customHeight="1">
      <c r="B3" s="2" t="inlineStr">
        <is>
          <t>Every task, owner and contract seat from data freeze to first invoice. Hours count from the cut, H0, the moment the new system opens for business.</t>
        </is>
      </c>
    </row>
    <row r="5">
      <c r="B5" s="3" t="inlineStr">
        <is>
          <t>How to use it</t>
        </is>
      </c>
      <c r="C5" s="4" t="inlineStr"/>
    </row>
    <row r="6" ht="30" customHeight="1">
      <c r="B6" s="5" t="inlineStr">
        <is>
          <t>1. Set the cut</t>
        </is>
      </c>
      <c r="C6" s="6" t="inlineStr">
        <is>
          <t>Open the Runbook sheet and type the date and time of the cut in the shaded cell at the top. Every planned time fills itself in.</t>
        </is>
      </c>
    </row>
    <row r="7" ht="30" customHeight="1">
      <c r="B7" s="5" t="inlineStr">
        <is>
          <t>2. Move the hours</t>
        </is>
      </c>
      <c r="C7" s="6" t="inlineStr">
        <is>
          <t>The offsets in column C are starting points. Replace them with the minutes your last rehearsal really took, then add a buffer.</t>
        </is>
      </c>
    </row>
    <row r="8" ht="30" customHeight="1">
      <c r="B8" s="5" t="inlineStr">
        <is>
          <t>3. Name the people</t>
        </is>
      </c>
      <c r="C8" s="6" t="inlineStr">
        <is>
          <t>Pick partner, employee or contract seat in column G, then type a real name in column I and the signer in column K.</t>
        </is>
      </c>
    </row>
    <row r="9" ht="30" customHeight="1">
      <c r="B9" s="5" t="inlineStr">
        <is>
          <t>4. Run it</t>
        </is>
      </c>
      <c r="C9" s="6" t="inlineStr">
        <is>
          <t>Update Status as the weekend goes. Done, In progress and Blocked change colour. Filter by owner type to give each team its own list.</t>
        </is>
      </c>
    </row>
    <row r="10" ht="30" customHeight="1">
      <c r="B10" s="5" t="inlineStr">
        <is>
          <t>5. Make the call</t>
        </is>
      </c>
      <c r="C10" s="6" t="inlineStr">
        <is>
          <t>The Go or no-go sheet holds the seven criteria, the signatures and the rollback triggers. Fill the shaded thresholds before the call, not during it.</t>
        </is>
      </c>
    </row>
    <row r="11" ht="30" customHeight="1">
      <c r="B11" s="5" t="inlineStr">
        <is>
          <t>6. Price the seats</t>
        </is>
      </c>
      <c r="C11" s="6" t="inlineStr">
        <is>
          <t>The Seats sheet puts KORE1 bill rates beside your own hours so the contract seats are in the budget before the weekend.</t>
        </is>
      </c>
    </row>
    <row r="12">
      <c r="B12" s="5" t="inlineStr"/>
      <c r="C12" s="6" t="inlineStr"/>
    </row>
    <row r="13">
      <c r="B13" s="3" t="inlineStr">
        <is>
          <t>Reading the Rollback column</t>
        </is>
      </c>
      <c r="C13" s="4" t="inlineStr"/>
    </row>
    <row r="14" ht="30" customHeight="1">
      <c r="B14" s="5" t="inlineStr">
        <is>
          <t>Tail kept</t>
        </is>
      </c>
      <c r="C14" s="6" t="inlineStr">
        <is>
          <t>The old system is still the system of record. Rolling back means reopening it and lifting the freeze.</t>
        </is>
      </c>
    </row>
    <row r="15" ht="30" customHeight="1">
      <c r="B15" s="5" t="inlineStr">
        <is>
          <t>Clipped</t>
        </is>
      </c>
      <c r="C15" s="6" t="inlineStr">
        <is>
          <t>Live work sits in the new system. Rolling back means restoring the old one from backup and replaying every entry since the cut.</t>
        </is>
      </c>
    </row>
    <row r="16">
      <c r="B16" s="5" t="inlineStr">
        <is>
          <t>One way</t>
        </is>
      </c>
      <c r="C16" s="6" t="inlineStr">
        <is>
          <t>Something has left the building. Rolling back can’t recall it. You credit, reverse or correct.</t>
        </is>
      </c>
    </row>
    <row r="17">
      <c r="B17" s="5" t="inlineStr"/>
      <c r="C17" s="6" t="inlineStr"/>
    </row>
    <row r="18">
      <c r="B18" s="3" t="inlineStr">
        <is>
          <t>Owners</t>
        </is>
      </c>
      <c r="C18" s="4" t="inlineStr"/>
    </row>
    <row r="19">
      <c r="B19" s="5" t="inlineStr">
        <is>
          <t>Employee</t>
        </is>
      </c>
      <c r="C19" s="6" t="inlineStr">
        <is>
          <t>Your own staff.</t>
        </is>
      </c>
    </row>
    <row r="20">
      <c r="B20" s="5" t="inlineStr">
        <is>
          <t>Partner</t>
        </is>
      </c>
      <c r="C20" s="6" t="inlineStr">
        <is>
          <t>Your implementation partner.</t>
        </is>
      </c>
    </row>
    <row r="21">
      <c r="B21" s="5" t="inlineStr">
        <is>
          <t>Contract seat</t>
        </is>
      </c>
      <c r="C21" s="6" t="inlineStr">
        <is>
          <t>A contractor you bring on for the window.</t>
        </is>
      </c>
    </row>
    <row r="22">
      <c r="B22" s="5" t="inlineStr"/>
      <c r="C22" s="6" t="inlineStr"/>
    </row>
    <row r="23">
      <c r="B23" s="3" t="inlineStr">
        <is>
          <t>Good to know</t>
        </is>
      </c>
      <c r="C23" s="4" t="inlineStr"/>
    </row>
    <row r="24">
      <c r="B24" s="5" t="inlineStr">
        <is>
          <t>Hours</t>
        </is>
      </c>
      <c r="C24" s="6" t="inlineStr">
        <is>
          <t>H-96 is 96 hours before the cut. H+48 is 48 hours after it.</t>
        </is>
      </c>
    </row>
    <row r="25" ht="45" customHeight="1">
      <c r="B25" s="5" t="inlineStr">
        <is>
          <t>Rates</t>
        </is>
      </c>
      <c r="C25" s="6" t="inlineStr">
        <is>
          <t>Reference rates are the 25th percentile, median and 75th percentile of KORE1 bill rates in each cell of the KORE1 Contract Rate Index 2026-Q4, effective October 16, 2026. Cells come from KORE1 W2 contract placements started 2023 to 2026, with five or more in each.</t>
        </is>
      </c>
    </row>
    <row r="26" ht="45" customHeight="1">
      <c r="B26" s="5" t="inlineStr">
        <is>
          <t>Not advice</t>
        </is>
      </c>
      <c r="C26" s="6" t="inlineStr">
        <is>
          <t>Hours are starting points, not KORE1 terms. Move them to match your rehearsal timings. This is a template, not legal, audit or validation advice. Have your controller and your auditor review it before the cut, and on a validated system your quality lead too.</t>
        </is>
      </c>
    </row>
    <row r="27" ht="30" customHeight="1">
      <c r="B27" s="5" t="inlineStr">
        <is>
          <t>Source</t>
        </is>
      </c>
      <c r="C27" s="6" t="inlineStr">
        <is>
          <t>Written by Colin Boothe in partnership with KORE1. Version October 2026. kore1.com/erp-cutover-plan-template/</t>
        </is>
      </c>
    </row>
  </sheetData>
  <mergeCells count="1">
    <mergeCell ref="B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5"/>
  <sheetViews>
    <sheetView showGridLines="0" workbookViewId="0">
      <pane xSplit="5" ySplit="9" topLeftCell="F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9" customWidth="1" min="3" max="3"/>
    <col width="17" customWidth="1" min="4" max="4"/>
    <col width="36" customWidth="1" min="5" max="5"/>
    <col width="50" customWidth="1" min="6" max="6"/>
    <col width="14" customWidth="1" min="7" max="7"/>
    <col width="20" customWidth="1" min="8" max="8"/>
    <col width="20" customWidth="1" min="9" max="9"/>
    <col width="24" customWidth="1" min="10" max="10"/>
    <col width="20" customWidth="1" min="11" max="11"/>
    <col width="12" customWidth="1" min="12" max="12"/>
    <col width="44" customWidth="1" min="13" max="13"/>
    <col width="12" customWidth="1" min="14" max="14"/>
    <col width="15" customWidth="1" min="15" max="15"/>
    <col width="15" customWidth="1" min="16" max="16"/>
    <col width="30" customWidth="1" min="17" max="17"/>
  </cols>
  <sheetData>
    <row r="1">
      <c r="A1" s="7" t="inlineStr">
        <is>
          <t>ERP Cutover Plan, Freeze to First Invoice</t>
        </is>
      </c>
    </row>
    <row r="2">
      <c r="A2" s="8" t="inlineStr">
        <is>
          <t>KORE1 and Colin Boothe. Shaded cells are yours to fill. Hours count from the cut (H0).</t>
        </is>
      </c>
    </row>
    <row r="3">
      <c r="A3" s="9" t="inlineStr">
        <is>
          <t>The cut (H0), date and time</t>
        </is>
      </c>
      <c r="D3" s="10" t="n"/>
      <c r="E3" s="11" t="n"/>
      <c r="F3" s="12" t="n"/>
    </row>
    <row r="4">
      <c r="A4" s="9" t="inlineStr">
        <is>
          <t>Cutover lead</t>
        </is>
      </c>
      <c r="D4" s="13" t="n"/>
      <c r="E4" s="11" t="n"/>
      <c r="F4" s="12" t="n"/>
    </row>
    <row r="5">
      <c r="A5" s="9" t="inlineStr">
        <is>
          <t>Executive sponsor</t>
        </is>
      </c>
      <c r="D5" s="13" t="n"/>
      <c r="E5" s="11" t="n"/>
      <c r="F5" s="12" t="n"/>
    </row>
    <row r="6">
      <c r="A6" s="9" t="inlineStr">
        <is>
          <t>Rollback caller and backup</t>
        </is>
      </c>
      <c r="D6" s="13" t="n"/>
      <c r="E6" s="11" t="n"/>
      <c r="F6" s="12" t="n"/>
    </row>
    <row r="7">
      <c r="A7" s="9" t="inlineStr">
        <is>
          <t>Hypercare starts</t>
        </is>
      </c>
      <c r="D7" s="14" t="n"/>
      <c r="E7" s="11" t="n"/>
      <c r="F7" s="12" t="n"/>
    </row>
    <row r="9" ht="30" customHeight="1">
      <c r="A9" s="15" t="inlineStr">
        <is>
          <t>ID</t>
        </is>
      </c>
      <c r="B9" s="15" t="inlineStr">
        <is>
          <t>Phase</t>
        </is>
      </c>
      <c r="C9" s="15" t="inlineStr">
        <is>
          <t>Hour offset</t>
        </is>
      </c>
      <c r="D9" s="15" t="inlineStr">
        <is>
          <t>Planned time</t>
        </is>
      </c>
      <c r="E9" s="15" t="inlineStr">
        <is>
          <t>Task</t>
        </is>
      </c>
      <c r="F9" s="15" t="inlineStr">
        <is>
          <t>What it covers</t>
        </is>
      </c>
      <c r="G9" s="15" t="inlineStr">
        <is>
          <t>Owner type</t>
        </is>
      </c>
      <c r="H9" s="15" t="inlineStr">
        <is>
          <t>Owner role</t>
        </is>
      </c>
      <c r="I9" s="15" t="inlineStr">
        <is>
          <t>Named owner</t>
        </is>
      </c>
      <c r="J9" s="15" t="inlineStr">
        <is>
          <t>Signs off</t>
        </is>
      </c>
      <c r="K9" s="15" t="inlineStr">
        <is>
          <t>Signer name</t>
        </is>
      </c>
      <c r="L9" s="15" t="inlineStr">
        <is>
          <t>Rollback after it</t>
        </is>
      </c>
      <c r="M9" s="15" t="inlineStr">
        <is>
          <t>If you roll back after it</t>
        </is>
      </c>
      <c r="N9" s="15" t="inlineStr">
        <is>
          <t>Status</t>
        </is>
      </c>
      <c r="O9" s="15" t="inlineStr">
        <is>
          <t>Actual start</t>
        </is>
      </c>
      <c r="P9" s="15" t="inlineStr">
        <is>
          <t>Actual finish</t>
        </is>
      </c>
      <c r="Q9" s="15" t="inlineStr">
        <is>
          <t>Notes</t>
        </is>
      </c>
    </row>
    <row r="10">
      <c r="A10" s="16" t="inlineStr">
        <is>
          <t>A1</t>
        </is>
      </c>
      <c r="B10" s="17" t="inlineStr">
        <is>
          <t>Freeze</t>
        </is>
      </c>
      <c r="C10" s="18" t="n">
        <v>-96</v>
      </c>
      <c r="D10" s="19">
        <f>IF($D$3="","",$D$3+C10/24)</f>
        <v/>
      </c>
      <c r="E10" s="17" t="inlineStr">
        <is>
          <t>Start the master data freeze</t>
        </is>
      </c>
      <c r="F10" s="17" t="inlineStr">
        <is>
          <t>No new customers, vendors or items in the old system without the controller’s initials.</t>
        </is>
      </c>
      <c r="G10" s="17" t="inlineStr">
        <is>
          <t>Employee</t>
        </is>
      </c>
      <c r="H10" s="17" t="inlineStr">
        <is>
          <t>Controller</t>
        </is>
      </c>
      <c r="I10" s="20" t="n"/>
      <c r="J10" s="17" t="inlineStr">
        <is>
          <t>Controller</t>
        </is>
      </c>
      <c r="K10" s="20" t="n"/>
      <c r="L10" s="17" t="inlineStr">
        <is>
          <t>Tail kept</t>
        </is>
      </c>
      <c r="M10" s="17" t="inlineStr">
        <is>
          <t>Lift the freeze. Nothing downstream has moved.</t>
        </is>
      </c>
      <c r="N10" s="17" t="inlineStr">
        <is>
          <t>Not started</t>
        </is>
      </c>
      <c r="O10" s="21" t="n"/>
      <c r="P10" s="21" t="n"/>
      <c r="Q10" s="20" t="n"/>
    </row>
    <row r="11">
      <c r="A11" s="16" t="inlineStr">
        <is>
          <t>A2</t>
        </is>
      </c>
      <c r="B11" s="17" t="inlineStr">
        <is>
          <t>Freeze</t>
        </is>
      </c>
      <c r="C11" s="18" t="n">
        <v>-96</v>
      </c>
      <c r="D11" s="19">
        <f>IF($D$3="","",$D$3+C11/24)</f>
        <v/>
      </c>
      <c r="E11" s="17" t="inlineStr">
        <is>
          <t>Freeze configuration and integrations</t>
        </is>
      </c>
      <c r="F11" s="17" t="inlineStr">
        <is>
          <t>From here every change in the new system goes through the change log, even the ones that look harmless.</t>
        </is>
      </c>
      <c r="G11" s="17" t="inlineStr">
        <is>
          <t>Partner</t>
        </is>
      </c>
      <c r="H11" s="17" t="inlineStr">
        <is>
          <t>Implementation lead</t>
        </is>
      </c>
      <c r="I11" s="20" t="n"/>
      <c r="J11" s="17" t="inlineStr">
        <is>
          <t>Partner lead and IT lead</t>
        </is>
      </c>
      <c r="K11" s="20" t="n"/>
      <c r="L11" s="17" t="inlineStr">
        <is>
          <t>Tail kept</t>
        </is>
      </c>
      <c r="M11" s="17" t="inlineStr">
        <is>
          <t>Lift the freeze. Parked changes wait their turn.</t>
        </is>
      </c>
      <c r="N11" s="17" t="inlineStr">
        <is>
          <t>Not started</t>
        </is>
      </c>
      <c r="O11" s="21" t="n"/>
      <c r="P11" s="21" t="n"/>
      <c r="Q11" s="20" t="n"/>
    </row>
    <row r="12">
      <c r="A12" s="16" t="inlineStr">
        <is>
          <t>A3</t>
        </is>
      </c>
      <c r="B12" s="17" t="inlineStr">
        <is>
          <t>Freeze</t>
        </is>
      </c>
      <c r="C12" s="18" t="n">
        <v>-84</v>
      </c>
      <c r="D12" s="19">
        <f>IF($D$3="","",$D$3+C12/24)</f>
        <v/>
      </c>
      <c r="E12" s="17" t="inlineStr">
        <is>
          <t>Back up both systems and test a restore</t>
        </is>
      </c>
      <c r="F12" s="17" t="inlineStr">
        <is>
          <t>A backup you haven’t restored is a hope. Prove the way back before you need it.</t>
        </is>
      </c>
      <c r="G12" s="17" t="inlineStr">
        <is>
          <t>Contract seat</t>
        </is>
      </c>
      <c r="H12" s="17" t="inlineStr">
        <is>
          <t>ERP consultant</t>
        </is>
      </c>
      <c r="I12" s="20" t="n"/>
      <c r="J12" s="17" t="inlineStr">
        <is>
          <t>IT lead</t>
        </is>
      </c>
      <c r="K12" s="20" t="n"/>
      <c r="L12" s="17" t="inlineStr">
        <is>
          <t>Tail kept</t>
        </is>
      </c>
      <c r="M12" s="17" t="inlineStr">
        <is>
          <t>Keep both backups. Every later rollback leans on them.</t>
        </is>
      </c>
      <c r="N12" s="17" t="inlineStr">
        <is>
          <t>Not started</t>
        </is>
      </c>
      <c r="O12" s="21" t="n"/>
      <c r="P12" s="21" t="n"/>
      <c r="Q12" s="20" t="n"/>
    </row>
    <row r="13">
      <c r="A13" s="16" t="inlineStr">
        <is>
          <t>A4</t>
        </is>
      </c>
      <c r="B13" s="17" t="inlineStr">
        <is>
          <t>Freeze</t>
        </is>
      </c>
      <c r="C13" s="18" t="n">
        <v>-72</v>
      </c>
      <c r="D13" s="19">
        <f>IF($D$3="","",$D$3+C13/24)</f>
        <v/>
      </c>
      <c r="E13" s="17" t="inlineStr">
        <is>
          <t>Reset the plan from your last rehearsal</t>
        </is>
      </c>
      <c r="F13" s="17" t="inlineStr">
        <is>
          <t>Swap every guess for the minutes the last mock cutover really took, then add a buffer.</t>
        </is>
      </c>
      <c r="G13" s="17" t="inlineStr">
        <is>
          <t>Contract seat</t>
        </is>
      </c>
      <c r="H13" s="17" t="inlineStr">
        <is>
          <t>Project manager</t>
        </is>
      </c>
      <c r="I13" s="20" t="n"/>
      <c r="J13" s="17" t="inlineStr">
        <is>
          <t>Partner lead</t>
        </is>
      </c>
      <c r="K13" s="20" t="n"/>
      <c r="L13" s="17" t="inlineStr">
        <is>
          <t>Tail kept</t>
        </is>
      </c>
      <c r="M13" s="17" t="inlineStr">
        <is>
          <t>Revert the plan file. No system was touched.</t>
        </is>
      </c>
      <c r="N13" s="17" t="inlineStr">
        <is>
          <t>Not started</t>
        </is>
      </c>
      <c r="O13" s="21" t="n"/>
      <c r="P13" s="21" t="n"/>
      <c r="Q13" s="20" t="n"/>
    </row>
    <row r="14">
      <c r="A14" s="16" t="inlineStr">
        <is>
          <t>A5</t>
        </is>
      </c>
      <c r="B14" s="17" t="inlineStr">
        <is>
          <t>Freeze</t>
        </is>
      </c>
      <c r="C14" s="18" t="n">
        <v>-60</v>
      </c>
      <c r="D14" s="19">
        <f>IF($D$3="","",$D$3+C14/24)</f>
        <v/>
      </c>
      <c r="E14" s="17" t="inlineStr">
        <is>
          <t>Check production access for named users</t>
        </is>
      </c>
      <c r="F14" s="17" t="inlineStr">
        <is>
          <t>Roles, single sign-on, multi-factor and approval routing, tested with real accounts for day one.</t>
        </is>
      </c>
      <c r="G14" s="17" t="inlineStr">
        <is>
          <t>Contract seat</t>
        </is>
      </c>
      <c r="H14" s="17" t="inlineStr">
        <is>
          <t>Help desk</t>
        </is>
      </c>
      <c r="I14" s="20" t="n"/>
      <c r="J14" s="17" t="inlineStr">
        <is>
          <t>IT lead</t>
        </is>
      </c>
      <c r="K14" s="20" t="n"/>
      <c r="L14" s="17" t="inlineStr">
        <is>
          <t>Tail kept</t>
        </is>
      </c>
      <c r="M14" s="17" t="inlineStr">
        <is>
          <t>Reset the roles. Minutes, not hours.</t>
        </is>
      </c>
      <c r="N14" s="17" t="inlineStr">
        <is>
          <t>Not started</t>
        </is>
      </c>
      <c r="O14" s="21" t="n"/>
      <c r="P14" s="21" t="n"/>
      <c r="Q14" s="20" t="n"/>
    </row>
    <row r="15">
      <c r="A15" s="16" t="inlineStr">
        <is>
          <t>B1</t>
        </is>
      </c>
      <c r="B15" s="17" t="inlineStr">
        <is>
          <t>Final loads and reconciliations</t>
        </is>
      </c>
      <c r="C15" s="18" t="n">
        <v>-48</v>
      </c>
      <c r="D15" s="19">
        <f>IF($D$3="","",$D$3+C15/24)</f>
        <v/>
      </c>
      <c r="E15" s="17" t="inlineStr">
        <is>
          <t>Put the old system in read-only</t>
        </is>
      </c>
      <c r="F15" s="17" t="inlineStr">
        <is>
          <t>Last postings go in, period cutoffs are taken, and nobody types into the old system after this.</t>
        </is>
      </c>
      <c r="G15" s="17" t="inlineStr">
        <is>
          <t>Employee</t>
        </is>
      </c>
      <c r="H15" s="17" t="inlineStr">
        <is>
          <t>IT administrator</t>
        </is>
      </c>
      <c r="I15" s="20" t="n"/>
      <c r="J15" s="17" t="inlineStr">
        <is>
          <t>Controller</t>
        </is>
      </c>
      <c r="K15" s="20" t="n"/>
      <c r="L15" s="17" t="inlineStr">
        <is>
          <t>Tail kept</t>
        </is>
      </c>
      <c r="M15" s="17" t="inlineStr">
        <is>
          <t>Switch it back to read and write.</t>
        </is>
      </c>
      <c r="N15" s="17" t="inlineStr">
        <is>
          <t>Not started</t>
        </is>
      </c>
      <c r="O15" s="21" t="n"/>
      <c r="P15" s="21" t="n"/>
      <c r="Q15" s="20" t="n"/>
    </row>
    <row r="16">
      <c r="A16" s="16" t="inlineStr">
        <is>
          <t>B2</t>
        </is>
      </c>
      <c r="B16" s="17" t="inlineStr">
        <is>
          <t>Final loads and reconciliations</t>
        </is>
      </c>
      <c r="C16" s="18" t="n">
        <v>-44</v>
      </c>
      <c r="D16" s="19">
        <f>IF($D$3="","",$D$3+C16/24)</f>
        <v/>
      </c>
      <c r="E16" s="17" t="inlineStr">
        <is>
          <t>Extract the final data from the old system</t>
        </is>
      </c>
      <c r="F16" s="17" t="inlineStr">
        <is>
          <t>Masters first, then open items, then balances, each with a row count and a control total.</t>
        </is>
      </c>
      <c r="G16" s="17" t="inlineStr">
        <is>
          <t>Contract seat</t>
        </is>
      </c>
      <c r="H16" s="17" t="inlineStr">
        <is>
          <t>Data analyst</t>
        </is>
      </c>
      <c r="I16" s="20" t="n"/>
      <c r="J16" s="17" t="inlineStr">
        <is>
          <t>Partner data lead</t>
        </is>
      </c>
      <c r="K16" s="20" t="n"/>
      <c r="L16" s="17" t="inlineStr">
        <is>
          <t>Tail kept</t>
        </is>
      </c>
      <c r="M16" s="17" t="inlineStr">
        <is>
          <t>Delete the extract and run it again.</t>
        </is>
      </c>
      <c r="N16" s="17" t="inlineStr">
        <is>
          <t>Not started</t>
        </is>
      </c>
      <c r="O16" s="21" t="n"/>
      <c r="P16" s="21" t="n"/>
      <c r="Q16" s="20" t="n"/>
    </row>
    <row r="17">
      <c r="A17" s="16" t="inlineStr">
        <is>
          <t>B3</t>
        </is>
      </c>
      <c r="B17" s="17" t="inlineStr">
        <is>
          <t>Final loads and reconciliations</t>
        </is>
      </c>
      <c r="C17" s="18" t="n">
        <v>-36</v>
      </c>
      <c r="D17" s="19">
        <f>IF($D$3="","",$D$3+C17/24)</f>
        <v/>
      </c>
      <c r="E17" s="17" t="inlineStr">
        <is>
          <t>Load the masters and check the counts</t>
        </is>
      </c>
      <c r="F17" s="17" t="inlineStr">
        <is>
          <t>Customers, vendors, items, price lists and the chart of accounts map. Counts and totals must match.</t>
        </is>
      </c>
      <c r="G17" s="17" t="inlineStr">
        <is>
          <t>Contract seat</t>
        </is>
      </c>
      <c r="H17" s="17" t="inlineStr">
        <is>
          <t>Data analyst</t>
        </is>
      </c>
      <c r="I17" s="20" t="n"/>
      <c r="J17" s="17" t="inlineStr">
        <is>
          <t>Partner data lead</t>
        </is>
      </c>
      <c r="K17" s="20" t="n"/>
      <c r="L17" s="17" t="inlineStr">
        <is>
          <t>Tail kept</t>
        </is>
      </c>
      <c r="M17" s="17" t="inlineStr">
        <is>
          <t>Purge by load ID and reload.</t>
        </is>
      </c>
      <c r="N17" s="17" t="inlineStr">
        <is>
          <t>Not started</t>
        </is>
      </c>
      <c r="O17" s="21" t="n"/>
      <c r="P17" s="21" t="n"/>
      <c r="Q17" s="20" t="n"/>
    </row>
    <row r="18">
      <c r="A18" s="16" t="inlineStr">
        <is>
          <t>B4</t>
        </is>
      </c>
      <c r="B18" s="17" t="inlineStr">
        <is>
          <t>Final loads and reconciliations</t>
        </is>
      </c>
      <c r="C18" s="18" t="n">
        <v>-30</v>
      </c>
      <c r="D18" s="19">
        <f>IF($D$3="","",$D$3+C18/24)</f>
        <v/>
      </c>
      <c r="E18" s="17" t="inlineStr">
        <is>
          <t>Load the open transactions</t>
        </is>
      </c>
      <c r="F18" s="17" t="inlineStr">
        <is>
          <t>Open receivables and payables, open orders and purchase orders, and stock by location and lot.</t>
        </is>
      </c>
      <c r="G18" s="17" t="inlineStr">
        <is>
          <t>Contract seat</t>
        </is>
      </c>
      <c r="H18" s="17" t="inlineStr">
        <is>
          <t>ERP consultant</t>
        </is>
      </c>
      <c r="I18" s="20" t="n"/>
      <c r="J18" s="17" t="inlineStr">
        <is>
          <t>Controller and operations lead</t>
        </is>
      </c>
      <c r="K18" s="20" t="n"/>
      <c r="L18" s="17" t="inlineStr">
        <is>
          <t>Tail kept</t>
        </is>
      </c>
      <c r="M18" s="17" t="inlineStr">
        <is>
          <t>Purge by load ID before anything posts.</t>
        </is>
      </c>
      <c r="N18" s="17" t="inlineStr">
        <is>
          <t>Not started</t>
        </is>
      </c>
      <c r="O18" s="21" t="n"/>
      <c r="P18" s="21" t="n"/>
      <c r="Q18" s="20" t="n"/>
    </row>
    <row r="19">
      <c r="A19" s="16" t="inlineStr">
        <is>
          <t>B5</t>
        </is>
      </c>
      <c r="B19" s="17" t="inlineStr">
        <is>
          <t>Final loads and reconciliations</t>
        </is>
      </c>
      <c r="C19" s="18" t="n">
        <v>-24</v>
      </c>
      <c r="D19" s="19">
        <f>IF($D$3="","",$D$3+C19/24)</f>
        <v/>
      </c>
      <c r="E19" s="17" t="inlineStr">
        <is>
          <t>Post the opening balances</t>
        </is>
      </c>
      <c r="F19" s="17" t="inlineStr">
        <is>
          <t>The trial balance goes into the new ledger as one journal, with the old system’s totals beside it.</t>
        </is>
      </c>
      <c r="G19" s="17" t="inlineStr">
        <is>
          <t>Employee</t>
        </is>
      </c>
      <c r="H19" s="17" t="inlineStr">
        <is>
          <t>General ledger accountant</t>
        </is>
      </c>
      <c r="I19" s="20" t="n"/>
      <c r="J19" s="17" t="inlineStr">
        <is>
          <t>Controller</t>
        </is>
      </c>
      <c r="K19" s="20" t="n"/>
      <c r="L19" s="17" t="inlineStr">
        <is>
          <t>Tail kept</t>
        </is>
      </c>
      <c r="M19" s="17" t="inlineStr">
        <is>
          <t>Reverse by journal, or wipe and reload while the old system is still live.</t>
        </is>
      </c>
      <c r="N19" s="17" t="inlineStr">
        <is>
          <t>Not started</t>
        </is>
      </c>
      <c r="O19" s="21" t="n"/>
      <c r="P19" s="21" t="n"/>
      <c r="Q19" s="20" t="n"/>
    </row>
    <row r="20">
      <c r="A20" s="16" t="inlineStr">
        <is>
          <t>B6</t>
        </is>
      </c>
      <c r="B20" s="17" t="inlineStr">
        <is>
          <t>Final loads and reconciliations</t>
        </is>
      </c>
      <c r="C20" s="18" t="n">
        <v>-20</v>
      </c>
      <c r="D20" s="19">
        <f>IF($D$3="","",$D$3+C20/24)</f>
        <v/>
      </c>
      <c r="E20" s="17" t="inlineStr">
        <is>
          <t>Reconcile the money</t>
        </is>
      </c>
      <c r="F20" s="17" t="inlineStr">
        <is>
          <t>Trial balance, receivables, payables and inventory value, each tied to the old system with every variance named.</t>
        </is>
      </c>
      <c r="G20" s="17" t="inlineStr">
        <is>
          <t>Contract seat</t>
        </is>
      </c>
      <c r="H20" s="17" t="inlineStr">
        <is>
          <t>Data analyst</t>
        </is>
      </c>
      <c r="I20" s="20" t="n"/>
      <c r="J20" s="17" t="inlineStr">
        <is>
          <t>Controller</t>
        </is>
      </c>
      <c r="K20" s="20" t="n"/>
      <c r="L20" s="17" t="inlineStr">
        <is>
          <t>Tail kept</t>
        </is>
      </c>
      <c r="M20" s="17" t="inlineStr">
        <is>
          <t>A failed tie-out is a no-go, not a rollback.</t>
        </is>
      </c>
      <c r="N20" s="17" t="inlineStr">
        <is>
          <t>Not started</t>
        </is>
      </c>
      <c r="O20" s="21" t="n"/>
      <c r="P20" s="21" t="n"/>
      <c r="Q20" s="20" t="n"/>
    </row>
    <row r="21">
      <c r="A21" s="16" t="inlineStr">
        <is>
          <t>B7</t>
        </is>
      </c>
      <c r="B21" s="17" t="inlineStr">
        <is>
          <t>Final loads and reconciliations</t>
        </is>
      </c>
      <c r="C21" s="18" t="n">
        <v>-16</v>
      </c>
      <c r="D21" s="19">
        <f>IF($D$3="","",$D$3+C21/24)</f>
        <v/>
      </c>
      <c r="E21" s="17" t="inlineStr">
        <is>
          <t>Reconcile the operations</t>
        </is>
      </c>
      <c r="F21" s="17" t="inlineStr">
        <is>
          <t>Stock counts by location, open order and purchase order counts, and a spot check of price lists.</t>
        </is>
      </c>
      <c r="G21" s="17" t="inlineStr">
        <is>
          <t>Employee</t>
        </is>
      </c>
      <c r="H21" s="17" t="inlineStr">
        <is>
          <t>Operations lead</t>
        </is>
      </c>
      <c r="I21" s="20" t="n"/>
      <c r="J21" s="17" t="inlineStr">
        <is>
          <t>Partner lead</t>
        </is>
      </c>
      <c r="K21" s="20" t="n"/>
      <c r="L21" s="17" t="inlineStr">
        <is>
          <t>Tail kept</t>
        </is>
      </c>
      <c r="M21" s="17" t="inlineStr">
        <is>
          <t>A failed count is a no-go. Recount before the call.</t>
        </is>
      </c>
      <c r="N21" s="17" t="inlineStr">
        <is>
          <t>Not started</t>
        </is>
      </c>
      <c r="O21" s="21" t="n"/>
      <c r="P21" s="21" t="n"/>
      <c r="Q21" s="20" t="n"/>
    </row>
    <row r="22">
      <c r="A22" s="16" t="inlineStr">
        <is>
          <t>B8</t>
        </is>
      </c>
      <c r="B22" s="17" t="inlineStr">
        <is>
          <t>Final loads and reconciliations</t>
        </is>
      </c>
      <c r="C22" s="18" t="n">
        <v>-12</v>
      </c>
      <c r="D22" s="19">
        <f>IF($D$3="","",$D$3+C22/24)</f>
        <v/>
      </c>
      <c r="E22" s="17" t="inlineStr">
        <is>
          <t>Point the integrations at production, held</t>
        </is>
      </c>
      <c r="F22" s="17" t="inlineStr">
        <is>
          <t>EDI, ecommerce, payments, bank feeds and payroll, each tested with one real message that waits for release.</t>
        </is>
      </c>
      <c r="G22" s="17" t="inlineStr">
        <is>
          <t>Partner</t>
        </is>
      </c>
      <c r="H22" s="17" t="inlineStr">
        <is>
          <t>Integration lead</t>
        </is>
      </c>
      <c r="I22" s="20" t="n"/>
      <c r="J22" s="17" t="inlineStr">
        <is>
          <t>IT lead</t>
        </is>
      </c>
      <c r="K22" s="20" t="n"/>
      <c r="L22" s="17" t="inlineStr">
        <is>
          <t>Tail kept</t>
        </is>
      </c>
      <c r="M22" s="17" t="inlineStr">
        <is>
          <t>Repoint to test. Held messages stay held.</t>
        </is>
      </c>
      <c r="N22" s="17" t="inlineStr">
        <is>
          <t>Not started</t>
        </is>
      </c>
      <c r="O22" s="21" t="n"/>
      <c r="P22" s="21" t="n"/>
      <c r="Q22" s="20" t="n"/>
    </row>
    <row r="23">
      <c r="A23" s="16" t="inlineStr">
        <is>
          <t>B9</t>
        </is>
      </c>
      <c r="B23" s="17" t="inlineStr">
        <is>
          <t>Final loads and reconciliations</t>
        </is>
      </c>
      <c r="C23" s="18" t="n">
        <v>-10</v>
      </c>
      <c r="D23" s="19">
        <f>IF($D$3="","",$D$3+C23/24)</f>
        <v/>
      </c>
      <c r="E23" s="17" t="inlineStr">
        <is>
          <t>Triage every open defect</t>
        </is>
      </c>
      <c r="F23" s="17" t="inlineStr">
        <is>
          <t>Each gets a severity, a workaround and an owner. Nothing goes into the call as a mystery.</t>
        </is>
      </c>
      <c r="G23" s="17" t="inlineStr">
        <is>
          <t>Contract seat</t>
        </is>
      </c>
      <c r="H23" s="17" t="inlineStr">
        <is>
          <t>Project manager</t>
        </is>
      </c>
      <c r="I23" s="20" t="n"/>
      <c r="J23" s="17" t="inlineStr">
        <is>
          <t>Partner lead</t>
        </is>
      </c>
      <c r="K23" s="20" t="n"/>
      <c r="L23" s="17" t="inlineStr">
        <is>
          <t>Tail kept</t>
        </is>
      </c>
      <c r="M23" s="17" t="inlineStr">
        <is>
          <t>Defect log only. Nothing to undo.</t>
        </is>
      </c>
      <c r="N23" s="17" t="inlineStr">
        <is>
          <t>Not started</t>
        </is>
      </c>
      <c r="O23" s="21" t="n"/>
      <c r="P23" s="21" t="n"/>
      <c r="Q23" s="20" t="n"/>
    </row>
    <row r="24">
      <c r="A24" s="16" t="inlineStr">
        <is>
          <t>C1</t>
        </is>
      </c>
      <c r="B24" s="17" t="inlineStr">
        <is>
          <t>Go or no-go and the cut</t>
        </is>
      </c>
      <c r="C24" s="18" t="n">
        <v>-4</v>
      </c>
      <c r="D24" s="19">
        <f>IF($D$3="","",$D$3+C24/24)</f>
        <v/>
      </c>
      <c r="E24" s="17" t="inlineStr">
        <is>
          <t>Hold the go or no-go call</t>
        </is>
      </c>
      <c r="F24" s="17" t="inlineStr">
        <is>
          <t>Seven criteria, read out loud. Any one that fails makes it a no-go.</t>
        </is>
      </c>
      <c r="G24" s="17" t="inlineStr">
        <is>
          <t>Employee</t>
        </is>
      </c>
      <c r="H24" s="17" t="inlineStr">
        <is>
          <t>Executive sponsor</t>
        </is>
      </c>
      <c r="I24" s="20" t="n"/>
      <c r="J24" s="17" t="inlineStr">
        <is>
          <t>Controller, operations lead and partner lead</t>
        </is>
      </c>
      <c r="K24" s="20" t="n"/>
      <c r="L24" s="17" t="inlineStr">
        <is>
          <t>Tail kept</t>
        </is>
      </c>
      <c r="M24" s="17" t="inlineStr">
        <is>
          <t>A no-go costs a rescheduled weekend. Needs A3 and B1.</t>
        </is>
      </c>
      <c r="N24" s="17" t="inlineStr">
        <is>
          <t>Not started</t>
        </is>
      </c>
      <c r="O24" s="21" t="n"/>
      <c r="P24" s="21" t="n"/>
      <c r="Q24" s="20" t="n"/>
    </row>
    <row r="25">
      <c r="A25" s="16" t="inlineStr">
        <is>
          <t>C2</t>
        </is>
      </c>
      <c r="B25" s="17" t="inlineStr">
        <is>
          <t>Go or no-go and the cut</t>
        </is>
      </c>
      <c r="C25" s="18" t="n">
        <v>-2</v>
      </c>
      <c r="D25" s="19">
        <f>IF($D$3="","",$D$3+C25/24)</f>
        <v/>
      </c>
      <c r="E25" s="17" t="inlineStr">
        <is>
          <t>Name the rollback caller and the trigger</t>
        </is>
      </c>
      <c r="F25" s="17" t="inlineStr">
        <is>
          <t>Write down who can call it, who backs them up and the numbers that make the call for them.</t>
        </is>
      </c>
      <c r="G25" s="17" t="inlineStr">
        <is>
          <t>Partner</t>
        </is>
      </c>
      <c r="H25" s="17" t="inlineStr">
        <is>
          <t>Implementation lead</t>
        </is>
      </c>
      <c r="I25" s="20" t="n"/>
      <c r="J25" s="17" t="inlineStr">
        <is>
          <t>Executive sponsor</t>
        </is>
      </c>
      <c r="K25" s="20" t="n"/>
      <c r="L25" s="17" t="inlineStr">
        <is>
          <t>Tail kept</t>
        </is>
      </c>
      <c r="M25" s="17" t="inlineStr">
        <is>
          <t>Last clean rollback. Reopen the old system and lift the freeze.</t>
        </is>
      </c>
      <c r="N25" s="17" t="inlineStr">
        <is>
          <t>Not started</t>
        </is>
      </c>
      <c r="O25" s="21" t="n"/>
      <c r="P25" s="21" t="n"/>
      <c r="Q25" s="20" t="n"/>
    </row>
    <row r="26">
      <c r="A26" s="16" t="inlineStr">
        <is>
          <t>C3</t>
        </is>
      </c>
      <c r="B26" s="17" t="inlineStr">
        <is>
          <t>Go or no-go and the cut</t>
        </is>
      </c>
      <c r="C26" s="18" t="n">
        <v>-1</v>
      </c>
      <c r="D26" s="19">
        <f>IF($D$3="","",$D$3+C26/24)</f>
        <v/>
      </c>
      <c r="E26" s="17" t="inlineStr">
        <is>
          <t>Lock the old system and release the integrations</t>
        </is>
      </c>
      <c r="F26" s="17" t="inlineStr">
        <is>
          <t>The old system stays readable for lookups. Held messages start to flow.</t>
        </is>
      </c>
      <c r="G26" s="17" t="inlineStr">
        <is>
          <t>Employee</t>
        </is>
      </c>
      <c r="H26" s="17" t="inlineStr">
        <is>
          <t>IT administrator</t>
        </is>
      </c>
      <c r="I26" s="20" t="n"/>
      <c r="J26" s="17" t="inlineStr">
        <is>
          <t>Executive sponsor</t>
        </is>
      </c>
      <c r="K26" s="20" t="n"/>
      <c r="L26" s="17" t="inlineStr">
        <is>
          <t>Clipped</t>
        </is>
      </c>
      <c r="M26" s="17" t="inlineStr">
        <is>
          <t>Past here, rollback means restoring from A3 and replaying every entry.</t>
        </is>
      </c>
      <c r="N26" s="17" t="inlineStr">
        <is>
          <t>Not started</t>
        </is>
      </c>
      <c r="O26" s="21" t="n"/>
      <c r="P26" s="21" t="n"/>
      <c r="Q26" s="20" t="n"/>
    </row>
    <row r="27">
      <c r="A27" s="16" t="inlineStr">
        <is>
          <t>C4</t>
        </is>
      </c>
      <c r="B27" s="17" t="inlineStr">
        <is>
          <t>Go or no-go and the cut</t>
        </is>
      </c>
      <c r="C27" s="18" t="n">
        <v>0</v>
      </c>
      <c r="D27" s="19">
        <f>IF($D$3="","",$D$3+C27/24)</f>
        <v/>
      </c>
      <c r="E27" s="17" t="inlineStr">
        <is>
          <t>Open the new system to users</t>
        </is>
      </c>
      <c r="F27" s="17" t="inlineStr">
        <is>
          <t>Single sign-on on, announcement out, command center live. This is H0, the cut.</t>
        </is>
      </c>
      <c r="G27" s="17" t="inlineStr">
        <is>
          <t>Partner</t>
        </is>
      </c>
      <c r="H27" s="17" t="inlineStr">
        <is>
          <t>Implementation lead</t>
        </is>
      </c>
      <c r="I27" s="20" t="n"/>
      <c r="J27" s="17" t="inlineStr">
        <is>
          <t>Executive sponsor</t>
        </is>
      </c>
      <c r="K27" s="20" t="n"/>
      <c r="L27" s="17" t="inlineStr">
        <is>
          <t>Clipped</t>
        </is>
      </c>
      <c r="M27" s="17" t="inlineStr">
        <is>
          <t>Restore from A3 and replay everything entered since H0.</t>
        </is>
      </c>
      <c r="N27" s="17" t="inlineStr">
        <is>
          <t>Not started</t>
        </is>
      </c>
      <c r="O27" s="21" t="n"/>
      <c r="P27" s="21" t="n"/>
      <c r="Q27" s="20" t="n"/>
    </row>
    <row r="28">
      <c r="A28" s="16" t="inlineStr">
        <is>
          <t>D1</t>
        </is>
      </c>
      <c r="B28" s="17" t="inlineStr">
        <is>
          <t>First transactions</t>
        </is>
      </c>
      <c r="C28" s="18" t="n">
        <v>1</v>
      </c>
      <c r="D28" s="19">
        <f>IF($D$3="","",$D$3+C28/24)</f>
        <v/>
      </c>
      <c r="E28" s="17" t="inlineStr">
        <is>
          <t>Run the five smoke transactions</t>
        </is>
      </c>
      <c r="F28" s="17" t="inlineStr">
        <is>
          <t>A sales order to an invoice draft, a purchase order to a bill, a payment, a journal and a stock transfer.</t>
        </is>
      </c>
      <c r="G28" s="17" t="inlineStr">
        <is>
          <t>Employee</t>
        </is>
      </c>
      <c r="H28" s="17" t="inlineStr">
        <is>
          <t>Power users</t>
        </is>
      </c>
      <c r="I28" s="20" t="n"/>
      <c r="J28" s="17" t="inlineStr">
        <is>
          <t>Process owners</t>
        </is>
      </c>
      <c r="K28" s="20" t="n"/>
      <c r="L28" s="17" t="inlineStr">
        <is>
          <t>Clipped</t>
        </is>
      </c>
      <c r="M28" s="17" t="inlineStr">
        <is>
          <t>Restore from A3, then replay these and what followed.</t>
        </is>
      </c>
      <c r="N28" s="17" t="inlineStr">
        <is>
          <t>Not started</t>
        </is>
      </c>
      <c r="O28" s="21" t="n"/>
      <c r="P28" s="21" t="n"/>
      <c r="Q28" s="20" t="n"/>
    </row>
    <row r="29">
      <c r="A29" s="16" t="inlineStr">
        <is>
          <t>D2</t>
        </is>
      </c>
      <c r="B29" s="17" t="inlineStr">
        <is>
          <t>First transactions</t>
        </is>
      </c>
      <c r="C29" s="18" t="n">
        <v>2</v>
      </c>
      <c r="D29" s="19">
        <f>IF($D$3="","",$D$3+C29/24)</f>
        <v/>
      </c>
      <c r="E29" s="17" t="inlineStr">
        <is>
          <t>Release the held messages and watch the queues</t>
        </is>
      </c>
      <c r="F29" s="17" t="inlineStr">
        <is>
          <t>Check the error queues every thirty minutes. Replay failures from the source systems.</t>
        </is>
      </c>
      <c r="G29" s="17" t="inlineStr">
        <is>
          <t>Contract seat</t>
        </is>
      </c>
      <c r="H29" s="17" t="inlineStr">
        <is>
          <t>ERP consultant</t>
        </is>
      </c>
      <c r="I29" s="20" t="n"/>
      <c r="J29" s="17" t="inlineStr">
        <is>
          <t>IT lead</t>
        </is>
      </c>
      <c r="K29" s="20" t="n"/>
      <c r="L29" s="17" t="inlineStr">
        <is>
          <t>Clipped</t>
        </is>
      </c>
      <c r="M29" s="17" t="inlineStr">
        <is>
          <t>Replay from the source systems. Needs C3.</t>
        </is>
      </c>
      <c r="N29" s="17" t="inlineStr">
        <is>
          <t>Not started</t>
        </is>
      </c>
      <c r="O29" s="21" t="n"/>
      <c r="P29" s="21" t="n"/>
      <c r="Q29" s="20" t="n"/>
    </row>
    <row r="30">
      <c r="A30" s="16" t="inlineStr">
        <is>
          <t>D3</t>
        </is>
      </c>
      <c r="B30" s="17" t="inlineStr">
        <is>
          <t>First transactions</t>
        </is>
      </c>
      <c r="C30" s="18" t="n">
        <v>4</v>
      </c>
      <c r="D30" s="19">
        <f>IF($D$3="","",$D$3+C30/24)</f>
        <v/>
      </c>
      <c r="E30" s="17" t="inlineStr">
        <is>
          <t>Stand up the floor</t>
        </is>
      </c>
      <c r="F30" s="17" t="inlineStr">
        <is>
          <t>The command center takes tickets, and a floor walker sits in each department.</t>
        </is>
      </c>
      <c r="G30" s="17" t="inlineStr">
        <is>
          <t>Contract seat</t>
        </is>
      </c>
      <c r="H30" s="17" t="inlineStr">
        <is>
          <t>Help desk</t>
        </is>
      </c>
      <c r="I30" s="20" t="n"/>
      <c r="J30" s="17" t="inlineStr">
        <is>
          <t>Partner lead</t>
        </is>
      </c>
      <c r="K30" s="20" t="n"/>
      <c r="L30" s="17" t="inlineStr">
        <is>
          <t>Clipped</t>
        </is>
      </c>
      <c r="M30" s="17" t="inlineStr">
        <is>
          <t>Staffing only. The rollback is the data, not the desk.</t>
        </is>
      </c>
      <c r="N30" s="17" t="inlineStr">
        <is>
          <t>Not started</t>
        </is>
      </c>
      <c r="O30" s="21" t="n"/>
      <c r="P30" s="21" t="n"/>
      <c r="Q30" s="20" t="n"/>
    </row>
    <row r="31">
      <c r="A31" s="16" t="inlineStr">
        <is>
          <t>D4</t>
        </is>
      </c>
      <c r="B31" s="17" t="inlineStr">
        <is>
          <t>First transactions</t>
        </is>
      </c>
      <c r="C31" s="18" t="n">
        <v>8</v>
      </c>
      <c r="D31" s="19">
        <f>IF($D$3="","",$D$3+C31/24)</f>
        <v/>
      </c>
      <c r="E31" s="17" t="inlineStr">
        <is>
          <t>Reconcile day one</t>
        </is>
      </c>
      <c r="F31" s="17" t="inlineStr">
        <is>
          <t>New transactions against their source documents, stock movements and cash, signed before anyone sleeps.</t>
        </is>
      </c>
      <c r="G31" s="17" t="inlineStr">
        <is>
          <t>Contract seat</t>
        </is>
      </c>
      <c r="H31" s="17" t="inlineStr">
        <is>
          <t>Data analyst</t>
        </is>
      </c>
      <c r="I31" s="20" t="n"/>
      <c r="J31" s="17" t="inlineStr">
        <is>
          <t>Controller</t>
        </is>
      </c>
      <c r="K31" s="20" t="n"/>
      <c r="L31" s="17" t="inlineStr">
        <is>
          <t>Clipped</t>
        </is>
      </c>
      <c r="M31" s="17" t="inlineStr">
        <is>
          <t>Correct by journal. A full rollback needs A3 and a replay.</t>
        </is>
      </c>
      <c r="N31" s="17" t="inlineStr">
        <is>
          <t>Not started</t>
        </is>
      </c>
      <c r="O31" s="21" t="n"/>
      <c r="P31" s="21" t="n"/>
      <c r="Q31" s="20" t="n"/>
    </row>
    <row r="32">
      <c r="A32" s="16" t="inlineStr">
        <is>
          <t>D5</t>
        </is>
      </c>
      <c r="B32" s="17" t="inlineStr">
        <is>
          <t>First transactions</t>
        </is>
      </c>
      <c r="C32" s="18" t="n">
        <v>24</v>
      </c>
      <c r="D32" s="19">
        <f>IF($D$3="","",$D$3+C32/24)</f>
        <v/>
      </c>
      <c r="E32" s="17" t="inlineStr">
        <is>
          <t>Hold the day-one review</t>
        </is>
      </c>
      <c r="F32" s="17" t="inlineStr">
        <is>
          <t>Defects, workarounds, blocked users and the stop-loss rule, read out and decided.</t>
        </is>
      </c>
      <c r="G32" s="17" t="inlineStr">
        <is>
          <t>Employee</t>
        </is>
      </c>
      <c r="H32" s="17" t="inlineStr">
        <is>
          <t>Executive sponsor</t>
        </is>
      </c>
      <c r="I32" s="20" t="n"/>
      <c r="J32" s="17" t="inlineStr">
        <is>
          <t>Partner lead and controller</t>
        </is>
      </c>
      <c r="K32" s="20" t="n"/>
      <c r="L32" s="17" t="inlineStr">
        <is>
          <t>Clipped</t>
        </is>
      </c>
      <c r="M32" s="17" t="inlineStr">
        <is>
          <t>The last easy rollback call. Restore from A3 and replay.</t>
        </is>
      </c>
      <c r="N32" s="17" t="inlineStr">
        <is>
          <t>Not started</t>
        </is>
      </c>
      <c r="O32" s="21" t="n"/>
      <c r="P32" s="21" t="n"/>
      <c r="Q32" s="20" t="n"/>
    </row>
    <row r="33">
      <c r="A33" s="16" t="inlineStr">
        <is>
          <t>E1</t>
        </is>
      </c>
      <c r="B33" s="17" t="inlineStr">
        <is>
          <t>First invoice and hand-off</t>
        </is>
      </c>
      <c r="C33" s="18" t="n">
        <v>36</v>
      </c>
      <c r="D33" s="19">
        <f>IF($D$3="","",$D$3+C33/24)</f>
        <v/>
      </c>
      <c r="E33" s="17" t="inlineStr">
        <is>
          <t>Run the first billing batch</t>
        </is>
      </c>
      <c r="F33" s="17" t="inlineStr">
        <is>
          <t>Draft invoices checked line by line against orders before one is released.</t>
        </is>
      </c>
      <c r="G33" s="17" t="inlineStr">
        <is>
          <t>Employee</t>
        </is>
      </c>
      <c r="H33" s="17" t="inlineStr">
        <is>
          <t>Billing lead</t>
        </is>
      </c>
      <c r="I33" s="20" t="n"/>
      <c r="J33" s="17" t="inlineStr">
        <is>
          <t>Controller</t>
        </is>
      </c>
      <c r="K33" s="20" t="n"/>
      <c r="L33" s="17" t="inlineStr">
        <is>
          <t>Clipped</t>
        </is>
      </c>
      <c r="M33" s="17" t="inlineStr">
        <is>
          <t>Delete the drafts. Nothing has left the building.</t>
        </is>
      </c>
      <c r="N33" s="17" t="inlineStr">
        <is>
          <t>Not started</t>
        </is>
      </c>
      <c r="O33" s="21" t="n"/>
      <c r="P33" s="21" t="n"/>
      <c r="Q33" s="20" t="n"/>
    </row>
    <row r="34">
      <c r="A34" s="16" t="inlineStr">
        <is>
          <t>E2</t>
        </is>
      </c>
      <c r="B34" s="17" t="inlineStr">
        <is>
          <t>First invoice and hand-off</t>
        </is>
      </c>
      <c r="C34" s="18" t="n">
        <v>48</v>
      </c>
      <c r="D34" s="19">
        <f>IF($D$3="","",$D$3+C34/24)</f>
        <v/>
      </c>
      <c r="E34" s="17" t="inlineStr">
        <is>
          <t>Send the first customer invoice</t>
        </is>
      </c>
      <c r="F34" s="17" t="inlineStr">
        <is>
          <t>Tax, terms and remit-to all checked. This is the first thing a customer sees.</t>
        </is>
      </c>
      <c r="G34" s="17" t="inlineStr">
        <is>
          <t>Employee</t>
        </is>
      </c>
      <c r="H34" s="17" t="inlineStr">
        <is>
          <t>Billing lead</t>
        </is>
      </c>
      <c r="I34" s="20" t="n"/>
      <c r="J34" s="17" t="inlineStr">
        <is>
          <t>Controller</t>
        </is>
      </c>
      <c r="K34" s="20" t="n"/>
      <c r="L34" s="17" t="inlineStr">
        <is>
          <t>One way</t>
        </is>
      </c>
      <c r="M34" s="17" t="inlineStr">
        <is>
          <t>A sent invoice can only be credited, never recalled.</t>
        </is>
      </c>
      <c r="N34" s="17" t="inlineStr">
        <is>
          <t>Not started</t>
        </is>
      </c>
      <c r="O34" s="21" t="n"/>
      <c r="P34" s="21" t="n"/>
      <c r="Q34" s="20" t="n"/>
    </row>
    <row r="35">
      <c r="A35" s="16" t="inlineStr">
        <is>
          <t>E3</t>
        </is>
      </c>
      <c r="B35" s="17" t="inlineStr">
        <is>
          <t>First invoice and hand-off</t>
        </is>
      </c>
      <c r="C35" s="18" t="n">
        <v>96</v>
      </c>
      <c r="D35" s="19">
        <f>IF($D$3="","",$D$3+C35/24)</f>
        <v/>
      </c>
      <c r="E35" s="17" t="inlineStr">
        <is>
          <t>Close the runbook and hand off</t>
        </is>
      </c>
      <c r="F35" s="17" t="inlineStr">
        <is>
          <t>Open items go to the hypercare list with a name and a date, and the support roster is confirmed.</t>
        </is>
      </c>
      <c r="G35" s="17" t="inlineStr">
        <is>
          <t>Partner</t>
        </is>
      </c>
      <c r="H35" s="17" t="inlineStr">
        <is>
          <t>Implementation lead</t>
        </is>
      </c>
      <c r="I35" s="20" t="n"/>
      <c r="J35" s="17" t="inlineStr">
        <is>
          <t>Executive sponsor</t>
        </is>
      </c>
      <c r="K35" s="20" t="n"/>
      <c r="L35" s="17" t="inlineStr">
        <is>
          <t>One way</t>
        </is>
      </c>
      <c r="M35" s="17" t="inlineStr">
        <is>
          <t>Hand-off record. Open items now live on the hypercare list.</t>
        </is>
      </c>
      <c r="N35" s="17" t="inlineStr">
        <is>
          <t>Not started</t>
        </is>
      </c>
      <c r="O35" s="21" t="n"/>
      <c r="P35" s="21" t="n"/>
      <c r="Q35" s="20" t="n"/>
    </row>
  </sheetData>
  <autoFilter ref="A9:Q35"/>
  <mergeCells count="10">
    <mergeCell ref="D5:F5"/>
    <mergeCell ref="A5:C5"/>
    <mergeCell ref="D4:F4"/>
    <mergeCell ref="A6:C6"/>
    <mergeCell ref="D3:F3"/>
    <mergeCell ref="A3:C3"/>
    <mergeCell ref="A7:C7"/>
    <mergeCell ref="D7:F7"/>
    <mergeCell ref="A4:C4"/>
    <mergeCell ref="D6:F6"/>
  </mergeCells>
  <conditionalFormatting sqref="N10:N35">
    <cfRule type="expression" priority="1" dxfId="0">
      <formula>$N10="Done"</formula>
    </cfRule>
    <cfRule type="expression" priority="2" dxfId="1">
      <formula>$N10="In progress"</formula>
    </cfRule>
    <cfRule type="expression" priority="3" dxfId="2">
      <formula>$N10="Blocked"</formula>
    </cfRule>
  </conditionalFormatting>
  <conditionalFormatting sqref="L10:L35">
    <cfRule type="expression" priority="4" dxfId="3">
      <formula>$L10="Clipped"</formula>
    </cfRule>
    <cfRule type="expression" priority="5" dxfId="4">
      <formula>$L10="One way"</formula>
    </cfRule>
  </conditionalFormatting>
  <conditionalFormatting sqref="G10:G35">
    <cfRule type="expression" priority="6" dxfId="5">
      <formula>$G10="Contract seat"</formula>
    </cfRule>
  </conditionalFormatting>
  <dataValidations count="3">
    <dataValidation sqref="G10:G35" showDropDown="0" showInputMessage="0" showErrorMessage="0" allowBlank="1" type="list">
      <formula1>"Employee,Partner,Contract seat"</formula1>
    </dataValidation>
    <dataValidation sqref="L10:L35" showDropDown="0" showInputMessage="0" showErrorMessage="0" allowBlank="1" type="list">
      <formula1>"Tail kept,Clipped,One way"</formula1>
    </dataValidation>
    <dataValidation sqref="N10:N35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26" customWidth="1" min="3" max="3"/>
    <col width="12" customWidth="1" min="4" max="4"/>
    <col width="22" customWidth="1" min="5" max="5"/>
    <col width="14" customWidth="1" min="6" max="6"/>
  </cols>
  <sheetData>
    <row r="1">
      <c r="A1" s="7" t="inlineStr">
        <is>
          <t>Go or no-go, and rollback</t>
        </is>
      </c>
    </row>
    <row r="2">
      <c r="A2" s="8" t="inlineStr">
        <is>
          <t>Go only if all seven are true. Any one that fails makes it a no-go. A no-go is the plan working.</t>
        </is>
      </c>
    </row>
    <row r="4">
      <c r="A4" s="15" t="inlineStr">
        <is>
          <t>#</t>
        </is>
      </c>
      <c r="B4" s="15" t="inlineStr">
        <is>
          <t>Go criterion</t>
        </is>
      </c>
      <c r="C4" s="15" t="inlineStr">
        <is>
          <t>Your threshold</t>
        </is>
      </c>
      <c r="D4" s="15" t="inlineStr">
        <is>
          <t>Status</t>
        </is>
      </c>
      <c r="E4" s="15" t="inlineStr">
        <is>
          <t>Checked by</t>
        </is>
      </c>
      <c r="F4" s="15" t="inlineStr">
        <is>
          <t>Time</t>
        </is>
      </c>
    </row>
    <row r="5" ht="32" customHeight="1">
      <c r="A5" s="17" t="n">
        <v>1</v>
      </c>
      <c r="B5" s="17" t="inlineStr">
        <is>
          <t>Every final load ties to the old system within [$ tolerance], and each variance has a name next to it.</t>
        </is>
      </c>
      <c r="C5" s="20" t="n"/>
      <c r="D5" s="17" t="inlineStr">
        <is>
          <t>Open</t>
        </is>
      </c>
      <c r="E5" s="20" t="n"/>
      <c r="F5" s="20" t="n"/>
    </row>
    <row r="6" ht="32" customHeight="1">
      <c r="A6" s="17" t="n">
        <v>2</v>
      </c>
      <c r="B6" s="17" t="inlineStr">
        <is>
          <t>The last rehearsal finished inside the window, with at least [8] hours to spare.</t>
        </is>
      </c>
      <c r="C6" s="20" t="n"/>
      <c r="D6" s="17" t="inlineStr">
        <is>
          <t>Open</t>
        </is>
      </c>
      <c r="E6" s="20" t="n"/>
      <c r="F6" s="20" t="n"/>
    </row>
    <row r="7" ht="32" customHeight="1">
      <c r="A7" s="17" t="n">
        <v>3</v>
      </c>
      <c r="B7" s="17" t="inlineStr">
        <is>
          <t>No severity 1 defect is open, and each severity 2 has a workaround someone has tried.</t>
        </is>
      </c>
      <c r="C7" s="20" t="n"/>
      <c r="D7" s="17" t="inlineStr">
        <is>
          <t>Open</t>
        </is>
      </c>
      <c r="E7" s="20" t="n"/>
      <c r="F7" s="20" t="n"/>
    </row>
    <row r="8" ht="32" customHeight="1">
      <c r="A8" s="17" t="n">
        <v>4</v>
      </c>
      <c r="B8" s="17" t="inlineStr">
        <is>
          <t>Each integration passed one real test message in production, held and not released.</t>
        </is>
      </c>
      <c r="C8" s="20" t="n"/>
      <c r="D8" s="17" t="inlineStr">
        <is>
          <t>Open</t>
        </is>
      </c>
      <c r="E8" s="20" t="n"/>
      <c r="F8" s="20" t="n"/>
    </row>
    <row r="9" ht="32" customHeight="1">
      <c r="A9" s="17" t="n">
        <v>5</v>
      </c>
      <c r="B9" s="17" t="inlineStr">
        <is>
          <t>A sample of [10] users per department signed in with the right role.</t>
        </is>
      </c>
      <c r="C9" s="20" t="n"/>
      <c r="D9" s="17" t="inlineStr">
        <is>
          <t>Open</t>
        </is>
      </c>
      <c r="E9" s="20" t="n"/>
      <c r="F9" s="20" t="n"/>
    </row>
    <row r="10" ht="32" customHeight="1">
      <c r="A10" s="17" t="n">
        <v>6</v>
      </c>
      <c r="B10" s="17" t="inlineStr">
        <is>
          <t>The roster has a backup for every seat, contract seats included, and everyone has the bridge number.</t>
        </is>
      </c>
      <c r="C10" s="20" t="n"/>
      <c r="D10" s="17" t="inlineStr">
        <is>
          <t>Open</t>
        </is>
      </c>
      <c r="E10" s="20" t="n"/>
      <c r="F10" s="20" t="n"/>
    </row>
    <row r="11" ht="32" customHeight="1">
      <c r="A11" s="17" t="n">
        <v>7</v>
      </c>
      <c r="B11" s="17" t="inlineStr">
        <is>
          <t>Rollback was rehearsed and timed, and the caller has a name.</t>
        </is>
      </c>
      <c r="C11" s="20" t="n"/>
      <c r="D11" s="17" t="inlineStr">
        <is>
          <t>Open</t>
        </is>
      </c>
      <c r="E11" s="20" t="n"/>
      <c r="F11" s="20" t="n"/>
    </row>
    <row r="12">
      <c r="B12" s="22" t="inlineStr">
        <is>
          <t>Result</t>
        </is>
      </c>
      <c r="C12" s="22">
        <f>IF(COUNTIF(D5:D11,"Pass")=7,"GO",IF(COUNTIF(D5:D11,"Fail")&gt;0,"NO-GO","Not yet called"))</f>
        <v/>
      </c>
    </row>
    <row r="14">
      <c r="A14" s="15" t="inlineStr"/>
      <c r="B14" s="15" t="inlineStr">
        <is>
          <t>Signature before H-4</t>
        </is>
      </c>
      <c r="C14" s="15" t="inlineStr">
        <is>
          <t>Name</t>
        </is>
      </c>
      <c r="D14" s="15" t="inlineStr">
        <is>
          <t>Signed</t>
        </is>
      </c>
      <c r="E14" s="15" t="inlineStr">
        <is>
          <t>Time</t>
        </is>
      </c>
      <c r="F14" s="15" t="inlineStr"/>
    </row>
    <row r="15">
      <c r="A15" s="17" t="inlineStr"/>
      <c r="B15" s="17" t="inlineStr">
        <is>
          <t>Executive sponsor</t>
        </is>
      </c>
      <c r="C15" s="20" t="n"/>
      <c r="D15" s="20" t="inlineStr">
        <is>
          <t>No</t>
        </is>
      </c>
      <c r="E15" s="20" t="n"/>
      <c r="F15" s="17" t="n"/>
    </row>
    <row r="16">
      <c r="A16" s="17" t="inlineStr"/>
      <c r="B16" s="17" t="inlineStr">
        <is>
          <t>Controller</t>
        </is>
      </c>
      <c r="C16" s="20" t="n"/>
      <c r="D16" s="20" t="inlineStr">
        <is>
          <t>No</t>
        </is>
      </c>
      <c r="E16" s="20" t="n"/>
      <c r="F16" s="17" t="n"/>
    </row>
    <row r="17">
      <c r="A17" s="17" t="inlineStr"/>
      <c r="B17" s="17" t="inlineStr">
        <is>
          <t>Operations lead</t>
        </is>
      </c>
      <c r="C17" s="20" t="n"/>
      <c r="D17" s="20" t="inlineStr">
        <is>
          <t>No</t>
        </is>
      </c>
      <c r="E17" s="20" t="n"/>
      <c r="F17" s="17" t="n"/>
    </row>
    <row r="18">
      <c r="A18" s="17" t="inlineStr"/>
      <c r="B18" s="17" t="inlineStr">
        <is>
          <t>Partner cutover lead</t>
        </is>
      </c>
      <c r="C18" s="20" t="n"/>
      <c r="D18" s="20" t="inlineStr">
        <is>
          <t>No</t>
        </is>
      </c>
      <c r="E18" s="20" t="n"/>
      <c r="F18" s="17" t="n"/>
    </row>
    <row r="19">
      <c r="A19" s="17" t="inlineStr"/>
      <c r="B19" s="17" t="inlineStr">
        <is>
          <t>Quality lead (validated systems only)</t>
        </is>
      </c>
      <c r="C19" s="20" t="n"/>
      <c r="D19" s="20" t="inlineStr">
        <is>
          <t>No</t>
        </is>
      </c>
      <c r="E19" s="20" t="n"/>
      <c r="F19" s="17" t="n"/>
    </row>
    <row r="21">
      <c r="A21" s="15" t="inlineStr">
        <is>
          <t>#</t>
        </is>
      </c>
      <c r="B21" s="15" t="inlineStr">
        <is>
          <t>Rollback trigger after the cut</t>
        </is>
      </c>
      <c r="C21" s="15" t="inlineStr">
        <is>
          <t>Your threshold</t>
        </is>
      </c>
      <c r="D21" s="15" t="inlineStr">
        <is>
          <t>Called by</t>
        </is>
      </c>
      <c r="E21" s="15" t="inlineStr">
        <is>
          <t>Backup</t>
        </is>
      </c>
      <c r="F21" s="15" t="inlineStr"/>
    </row>
    <row r="22" ht="32" customHeight="1">
      <c r="A22" s="17" t="n">
        <v>1</v>
      </c>
      <c r="B22" s="17" t="inlineStr">
        <is>
          <t>More than [25] integration messages fail in [2] hours and can’t be replayed.</t>
        </is>
      </c>
      <c r="C22" s="20" t="n"/>
      <c r="D22" s="20" t="n"/>
      <c r="E22" s="20" t="n"/>
      <c r="F22" s="17" t="n"/>
    </row>
    <row r="23" ht="32" customHeight="1">
      <c r="A23" s="17" t="n">
        <v>2</v>
      </c>
      <c r="B23" s="17" t="inlineStr">
        <is>
          <t>The ledger won’t tie to receivables, payables or stock after [2] correction passes.</t>
        </is>
      </c>
      <c r="C23" s="20" t="n"/>
      <c r="D23" s="20" t="n"/>
      <c r="E23" s="20" t="n"/>
      <c r="F23" s="17" t="n"/>
    </row>
    <row r="24" ht="32" customHeight="1">
      <c r="A24" s="17" t="n">
        <v>3</v>
      </c>
      <c r="B24" s="17" t="inlineStr">
        <is>
          <t>Warehouse or finance can’t ship or invoice by [H+8].</t>
        </is>
      </c>
      <c r="C24" s="20" t="n"/>
      <c r="D24" s="20" t="n"/>
      <c r="E24" s="20" t="n"/>
      <c r="F24" s="17" t="n"/>
    </row>
    <row r="25" ht="32" customHeight="1">
      <c r="A25" s="17" t="n">
        <v>4</v>
      </c>
      <c r="B25" s="17" t="inlineStr">
        <is>
          <t>A load error turns up in masters that live transactions already use.</t>
        </is>
      </c>
      <c r="C25" s="20" t="n"/>
      <c r="D25" s="20" t="n"/>
      <c r="E25" s="20" t="n"/>
      <c r="F25" s="17" t="n"/>
    </row>
    <row r="27" ht="30" customHeight="1">
      <c r="B27" s="23" t="inlineStr">
        <is>
          <t>After the cut, rolling back means restoring from the A3 backup and replaying every entry made since H0. Pick the numbers and the caller before the call.</t>
        </is>
      </c>
    </row>
  </sheetData>
  <mergeCells count="1">
    <mergeCell ref="B27:F27"/>
  </mergeCells>
  <conditionalFormatting sqref="D5:D11">
    <cfRule type="expression" priority="1" dxfId="0">
      <formula>$D5="Pass"</formula>
    </cfRule>
    <cfRule type="expression" priority="2" dxfId="2">
      <formula>$D5="Fail"</formula>
    </cfRule>
  </conditionalFormatting>
  <dataValidations count="2">
    <dataValidation sqref="D5:D11" showDropDown="0" showInputMessage="0" showErrorMessage="0" allowBlank="1" type="list">
      <formula1>"Open,Pass,Fail"</formula1>
    </dataValidation>
    <dataValidation sqref="D15:D19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7" customWidth="1" min="3" max="3"/>
    <col width="9" customWidth="1" min="4" max="4"/>
    <col width="9" customWidth="1" min="5" max="5"/>
    <col width="9" customWidth="1" min="6" max="6"/>
    <col width="22" customWidth="1" min="7" max="7"/>
    <col width="11" customWidth="1" min="8" max="8"/>
    <col width="14" customWidth="1" min="9" max="9"/>
    <col width="14" customWidth="1" min="10" max="10"/>
    <col width="14" customWidth="1" min="11" max="11"/>
  </cols>
  <sheetData>
    <row r="1">
      <c r="A1" s="7" t="inlineStr">
        <is>
          <t>Contract seats for the cutover window</t>
        </is>
      </c>
    </row>
    <row r="2">
      <c r="A2" s="8" t="inlineStr">
        <is>
          <t>KORE1 Contract Rate Index 2026-Q4, effective October 16, 2026. Bill rates per hour. Hours are an assumption. Change them.</t>
        </is>
      </c>
    </row>
    <row r="4" ht="30" customHeight="1">
      <c r="A4" s="15" t="inlineStr">
        <is>
          <t>Seat</t>
        </is>
      </c>
      <c r="B4" s="15" t="inlineStr">
        <is>
          <t>KORE1 cell</t>
        </is>
      </c>
      <c r="C4" s="15" t="inlineStr">
        <is>
          <t>n</t>
        </is>
      </c>
      <c r="D4" s="15" t="inlineStr">
        <is>
          <t>Low</t>
        </is>
      </c>
      <c r="E4" s="15" t="inlineStr">
        <is>
          <t>Median</t>
        </is>
      </c>
      <c r="F4" s="15" t="inlineStr">
        <is>
          <t>High</t>
        </is>
      </c>
      <c r="G4" s="15" t="inlineStr">
        <is>
          <t>Tasks in the runbook</t>
        </is>
      </c>
      <c r="H4" s="15" t="inlineStr">
        <is>
          <t>Hours</t>
        </is>
      </c>
      <c r="I4" s="15" t="inlineStr">
        <is>
          <t>Cost at median</t>
        </is>
      </c>
      <c r="J4" s="15" t="inlineStr">
        <is>
          <t>Your quoted rate</t>
        </is>
      </c>
      <c r="K4" s="15" t="inlineStr">
        <is>
          <t>Cost at your rate</t>
        </is>
      </c>
    </row>
    <row r="5" ht="30" customHeight="1">
      <c r="A5" s="16" t="inlineStr">
        <is>
          <t>ERP consultant</t>
        </is>
      </c>
      <c r="B5" s="17" t="inlineStr">
        <is>
          <t>ERP / NetSuite / Salesforce consultant, Multi-state</t>
        </is>
      </c>
      <c r="C5" s="17" t="n">
        <v>15</v>
      </c>
      <c r="D5" s="24" t="n">
        <v>73</v>
      </c>
      <c r="E5" s="24" t="n">
        <v>91</v>
      </c>
      <c r="F5" s="24" t="n">
        <v>123</v>
      </c>
      <c r="G5" s="17" t="inlineStr">
        <is>
          <t>A3, B4, D2</t>
        </is>
      </c>
      <c r="H5" s="20" t="n">
        <v>60</v>
      </c>
      <c r="I5" s="24">
        <f>H5*E5</f>
        <v/>
      </c>
      <c r="J5" s="25" t="n"/>
      <c r="K5" s="24">
        <f>IF(J5="","",H5*J5)</f>
        <v/>
      </c>
    </row>
    <row r="6" ht="30" customHeight="1">
      <c r="A6" s="16" t="inlineStr">
        <is>
          <t>Data analyst</t>
        </is>
      </c>
      <c r="B6" s="17" t="inlineStr">
        <is>
          <t>Data analyst / BI developer, Primarily Southern California</t>
        </is>
      </c>
      <c r="C6" s="17" t="n">
        <v>11</v>
      </c>
      <c r="D6" s="24" t="n">
        <v>69</v>
      </c>
      <c r="E6" s="24" t="n">
        <v>115</v>
      </c>
      <c r="F6" s="24" t="n">
        <v>116</v>
      </c>
      <c r="G6" s="17" t="inlineStr">
        <is>
          <t>B2, B3, B6, D4</t>
        </is>
      </c>
      <c r="H6" s="20" t="n">
        <v>60</v>
      </c>
      <c r="I6" s="24">
        <f>H6*E6</f>
        <v/>
      </c>
      <c r="J6" s="25" t="n"/>
      <c r="K6" s="24">
        <f>IF(J6="","",H6*J6)</f>
        <v/>
      </c>
    </row>
    <row r="7" ht="30" customHeight="1">
      <c r="A7" s="16" t="inlineStr">
        <is>
          <t>Help desk</t>
        </is>
      </c>
      <c r="B7" s="17" t="inlineStr">
        <is>
          <t>Help desk / IT support technician, Primarily Southern California</t>
        </is>
      </c>
      <c r="C7" s="17" t="n">
        <v>39</v>
      </c>
      <c r="D7" s="24" t="n">
        <v>41</v>
      </c>
      <c r="E7" s="24" t="n">
        <v>49</v>
      </c>
      <c r="F7" s="24" t="n">
        <v>55</v>
      </c>
      <c r="G7" s="17" t="inlineStr">
        <is>
          <t>A5, D3</t>
        </is>
      </c>
      <c r="H7" s="20" t="n">
        <v>60</v>
      </c>
      <c r="I7" s="24">
        <f>H7*E7</f>
        <v/>
      </c>
      <c r="J7" s="25" t="n"/>
      <c r="K7" s="24">
        <f>IF(J7="","",H7*J7)</f>
        <v/>
      </c>
    </row>
    <row r="8" ht="30" customHeight="1">
      <c r="A8" s="16" t="inlineStr">
        <is>
          <t>Project manager</t>
        </is>
      </c>
      <c r="B8" s="17" t="inlineStr">
        <is>
          <t>IT project / program manager, Primarily Southern California</t>
        </is>
      </c>
      <c r="C8" s="17" t="n">
        <v>21</v>
      </c>
      <c r="D8" s="24" t="n">
        <v>105</v>
      </c>
      <c r="E8" s="24" t="n">
        <v>116</v>
      </c>
      <c r="F8" s="24" t="n">
        <v>124</v>
      </c>
      <c r="G8" s="17" t="inlineStr">
        <is>
          <t>A4, B9</t>
        </is>
      </c>
      <c r="H8" s="20" t="n">
        <v>60</v>
      </c>
      <c r="I8" s="24">
        <f>H8*E8</f>
        <v/>
      </c>
      <c r="J8" s="25" t="n"/>
      <c r="K8" s="24">
        <f>IF(J8="","",H8*J8)</f>
        <v/>
      </c>
    </row>
    <row r="9">
      <c r="A9" s="26" t="inlineStr">
        <is>
          <t>Total</t>
        </is>
      </c>
      <c r="B9" s="27" t="n"/>
      <c r="C9" s="27" t="n"/>
      <c r="D9" s="27" t="n"/>
      <c r="E9" s="27" t="n"/>
      <c r="F9" s="27" t="n"/>
      <c r="G9" s="27" t="n"/>
      <c r="H9" s="26">
        <f>SUM(H5:H8)</f>
        <v/>
      </c>
      <c r="I9" s="28">
        <f>SUM(I5:I8)</f>
        <v/>
      </c>
      <c r="J9" s="27" t="n"/>
      <c r="K9" s="28">
        <f>IF(COUNT(K5:K8)=0,"",SUM(K5:K8))</f>
        <v/>
      </c>
    </row>
    <row r="11">
      <c r="A11" s="29" t="inlineStr">
        <is>
          <t>Weekend and overnight hours can trigger overtime for W2 contractors. Check the U.S. Department of Labor rules and your state before you set the hours.</t>
        </is>
      </c>
    </row>
    <row r="12">
      <c r="A12" s="30" t="inlineStr">
        <is>
          <t>A seat quote for your req: kore1.com/bill-rate-quote/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KORE1</dc:creator>
  <dc:title xmlns:dc="http://purl.org/dc/elements/1.1/">ERP Cutover Plan Template</dc:title>
  <dc:description xmlns:dc="http://purl.org/dc/elements/1.1/">ERP cutover plan template. 26 tasks from data freeze to first invoice with hour offsets, owners, sign-offs and rollback notes, plus a go or no-go sheet and a contract seat sheet.</dc:description>
  <dcterms:created xmlns:dcterms="http://purl.org/dc/terms/" xmlns:xsi="http://www.w3.org/2001/XMLSchema-instance" xsi:type="dcterms:W3CDTF">2026-10-24T15:13:31Z</dcterms:created>
  <dcterms:modified xmlns:dcterms="http://purl.org/dc/terms/" xmlns:xsi="http://www.w3.org/2001/XMLSchema-instance" xsi:type="dcterms:W3CDTF">2026-10-24T15:13:32Z</dcterms:modified>
</cp:coreProperties>
</file>